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KLSEbs" sheetId="1" r:id="rId1"/>
    <sheet name="KLSEnotes" sheetId="2" r:id="rId2"/>
  </sheets>
  <definedNames/>
  <calcPr fullCalcOnLoad="1"/>
</workbook>
</file>

<file path=xl/sharedStrings.xml><?xml version="1.0" encoding="utf-8"?>
<sst xmlns="http://schemas.openxmlformats.org/spreadsheetml/2006/main" count="265" uniqueCount="258">
  <si>
    <t>February  2002  with  a  new  date  now  set  on  24  June 2002. The  mention  date</t>
  </si>
  <si>
    <t>is  now  fixed  on  24th September 2002.</t>
  </si>
  <si>
    <t>with  a  new  date  set  on  24 June 2002  for  further  case  management . The  case</t>
  </si>
  <si>
    <t>is  now  fixed  for  mention  on  24th September 2002.</t>
  </si>
  <si>
    <t>AS AT END</t>
  </si>
  <si>
    <t>QUARTER</t>
  </si>
  <si>
    <t>RM'000</t>
  </si>
  <si>
    <t>(KLSE Format)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</si>
  <si>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</si>
  <si>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</si>
  <si>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</si>
  <si>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</si>
  <si>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</si>
  <si>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</si>
  <si>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Debtors</t>
  </si>
  <si>
    <t xml:space="preserve">   Cash</t>
  </si>
  <si>
    <t xml:space="preserve">   Others -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</si>
  <si>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</si>
  <si>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</si>
  <si>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</si>
  <si>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</si>
  <si>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</si>
  <si>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Others - </t>
  </si>
  <si>
    <t>Shareholders' Funds</t>
  </si>
  <si>
    <t>Share Capital</t>
  </si>
  <si>
    <t>Reserves</t>
  </si>
  <si>
    <t xml:space="preserve">   Share Premium</t>
  </si>
  <si>
    <t xml:space="preserve">   Capital Reserve</t>
  </si>
  <si>
    <t xml:space="preserve">   Revaluation Reserve</t>
  </si>
  <si>
    <t xml:space="preserve">   Statutory Reserve</t>
  </si>
  <si>
    <t xml:space="preserve">   Retained Profit</t>
  </si>
  <si>
    <t xml:space="preserve">   Others</t>
  </si>
  <si>
    <t>Minority Interests</t>
  </si>
  <si>
    <t>Long Term Borrowings</t>
  </si>
  <si>
    <t>Other Long Term Liabilities</t>
  </si>
  <si>
    <t xml:space="preserve">AS AT </t>
  </si>
  <si>
    <t>FINANCIAL YEAR END</t>
  </si>
  <si>
    <t>31/08/01</t>
  </si>
  <si>
    <t>31/05/02</t>
  </si>
  <si>
    <t xml:space="preserve">        </t>
  </si>
  <si>
    <t>KLSE QUARTERLY REPORT</t>
  </si>
  <si>
    <t>Notes:</t>
  </si>
  <si>
    <t>Accounting Policies</t>
  </si>
  <si>
    <t>policies and method  of  computation as  those used   in  the  preparation of  the  latest  audited</t>
  </si>
  <si>
    <t>financial statements.</t>
  </si>
  <si>
    <t>Exceptional Items</t>
  </si>
  <si>
    <t>There were no exceptional items for the financial period under review.</t>
  </si>
  <si>
    <t>Extraordinary Items</t>
  </si>
  <si>
    <t>There were no extraordinary items for the financial period under review.</t>
  </si>
  <si>
    <t xml:space="preserve">Taxation </t>
  </si>
  <si>
    <t>year.  Subject  to  the  agreement  by   the  Inland Revenue Board  there  is  no  tax  charge  for</t>
  </si>
  <si>
    <t>the financial period under review.</t>
  </si>
  <si>
    <t>Profit On Sale Of Investment And/Or Properties</t>
  </si>
  <si>
    <t>There were no sale of investments and/or properties for the financial period under review.</t>
  </si>
  <si>
    <t>Purchase Or Disposal Of Quoted Securities</t>
  </si>
  <si>
    <t>There were  no purchases and /or disposal  of  quoted securities  for  the  financial  period  under</t>
  </si>
  <si>
    <t>review.</t>
  </si>
  <si>
    <t xml:space="preserve">Changes In The Composition Of The Company </t>
  </si>
  <si>
    <t>There  were  no  changes  in  the  composition  of  the Company  for  the  financial  period  under</t>
  </si>
  <si>
    <t xml:space="preserve">Status Of Corporate Proposals </t>
  </si>
  <si>
    <t>There were no new corporate proposals for the financial period under review.</t>
  </si>
  <si>
    <t xml:space="preserve">Issuances And Repayment Of Debt And Equity Securities </t>
  </si>
  <si>
    <t xml:space="preserve">Group Borrowings </t>
  </si>
  <si>
    <t>Secured</t>
  </si>
  <si>
    <t>Unsecured</t>
  </si>
  <si>
    <t>i )</t>
  </si>
  <si>
    <t>Short term borrowings</t>
  </si>
  <si>
    <t>ii )</t>
  </si>
  <si>
    <t>Long term borrowings</t>
  </si>
  <si>
    <t>Contingent Liabilities</t>
  </si>
  <si>
    <t>The  vendors  of  Markmas Pak-Print Sdn  Bhd  (“MPP”)  have  served  a  writ  on  the</t>
  </si>
  <si>
    <t>Company with regard to the demand and uplift of the bank guarantee of RM 5,093,115</t>
  </si>
  <si>
    <t>being  the  collateral  provided  by these  vendors  for  the  guaranteed  profit  of  MPP</t>
  </si>
  <si>
    <t>in connection with  the sale of  share  of  MPP to the Company  in 1997. The vendors</t>
  </si>
  <si>
    <t>are seeking a  declaration by the Court  to  set  aside  the  Company’s entitlement  to</t>
  </si>
  <si>
    <t>uplift  the bank guarantee.The Company  has appointed  legal  counsel  to  vigorously</t>
  </si>
  <si>
    <t>defend  the   Company's  interest  and   the  Directors  have  been  advised   that  the</t>
  </si>
  <si>
    <t>Company  will  succeeds  in  it's  claim  for entitlement to uplift the bank guarantee.</t>
  </si>
  <si>
    <t>The uplift of the guarantee amounting to RM 5,093,115  has been  dealt  with  through</t>
  </si>
  <si>
    <t>reserves  in  the  financial  statements of the subsidiary company for the  year  ended</t>
  </si>
  <si>
    <t>31 August 1999.</t>
  </si>
  <si>
    <t>the   company   from   further  collecting  RM 3,906,886   being   the  balance  of   the</t>
  </si>
  <si>
    <t>collateral  provided  by these vendors after  the  uplift of RM 5,903,115 .The Company</t>
  </si>
  <si>
    <t>has appointed legal counsel to vigorously defend the Company's interest.</t>
  </si>
  <si>
    <t>Both  cases  have  been   consolidated   and   are   now   fixed   for   mention   on   7</t>
  </si>
  <si>
    <t>A minority shareholder of MPP  has petitioned the Kuala Lumpur High Court  to  seek</t>
  </si>
  <si>
    <t>amongst  others an order directing  the  Company and directors  of  MPP  to  buy  his</t>
  </si>
  <si>
    <t>shares  at  a  value  to be assessed by  the Court  and  for  the  compensation  to  be</t>
  </si>
  <si>
    <t>assessed.</t>
  </si>
  <si>
    <t>An ex-director of  a  subsidiary  company  has  filed  a  complaint  with  the  Industrial</t>
  </si>
  <si>
    <t>Relations  Dept for wrongful dismissal and is  also  claiming  for  payments  made  on</t>
  </si>
  <si>
    <t>behalf   of   the  subsidiary  company  amounting  to   RM 31,344.  The   back  wages</t>
  </si>
  <si>
    <t>payable as at 31 August 2000 if the claim is successful is RM 680,400.</t>
  </si>
  <si>
    <t>Several former employees  of  the Company  and  its subsidiary companies have filed</t>
  </si>
  <si>
    <t>complaints  under  Section  20  of  the  Industrial   Relations  A ct  1967  against  the</t>
  </si>
  <si>
    <t>Company and its subsidiary companies for wrongful dismissals.</t>
  </si>
  <si>
    <t>The outcome of these cases is still pending from the Industrial Relations Department.</t>
  </si>
  <si>
    <t xml:space="preserve">Accordingly , the  amount  payable  by  the  Company  and subsidiary  companies, if </t>
  </si>
  <si>
    <t>any, cannot be currently ascertained.</t>
  </si>
  <si>
    <t>Off Balance Sheet Financial Instruments</t>
  </si>
  <si>
    <t>The  Company  has  no  off  balance  sheet  financial  instruments  as  at  the  date  of  this</t>
  </si>
  <si>
    <t>annoucement.</t>
  </si>
  <si>
    <t>Material Litigation</t>
  </si>
  <si>
    <t>On 7 January 1999, the Company ("BPI") made a  successful  demand  for  a sum  of</t>
  </si>
  <si>
    <t>RM 5.09 million in respect of a shortfall  in  profit  guaranteed  for  Markmas Pak-Print</t>
  </si>
  <si>
    <t>Sdn Bhd  ( ' MPP ' ) for the year  ended  31 August 1998  against  a  bank  guarantee</t>
  </si>
  <si>
    <t>granted  by  Ratha  Kerishnan  a/l Ramiah, Koh Pee Seng  and  Chen Kait Leong, the</t>
  </si>
  <si>
    <t>vendors of  MPP, ("the Vendors")  at the  time  of  the  acquisition  of   MPP  in  1997</t>
  </si>
  <si>
    <t>However, the Vendors contended  that BPI  was  not  entitled  to  make  the  demand</t>
  </si>
  <si>
    <t>and had filed a writ with the High Court of  Malaya and  had  served  the  said  writ  on</t>
  </si>
  <si>
    <t>BPI and MPP on 12 April 1999 under Kuala Lumpur High Court Suit No D6-22-835-99.</t>
  </si>
  <si>
    <t>BPI  and  MPP have appointed a   legal  counsel  to  vigorously  defend  the  claim.</t>
  </si>
  <si>
    <t>On 24 February 2000, BPI made a demand on Multi-Purpose Bank Berhad  ("MPBB")</t>
  </si>
  <si>
    <t>for  a  sum  of RM 3,906,886 against the bank guarantee issued by MPBB in  respect</t>
  </si>
  <si>
    <t>to  the  profit  guarantee  provided by the vendors  of  MPP. The  sum  represents  the</t>
  </si>
  <si>
    <t>balance  of  the  guarantee  sum   of  RM 9.0 million after  the  uplift of  RM 5,093,114</t>
  </si>
  <si>
    <t>on 7 January 1999 as disclosed in Note 1 above.</t>
  </si>
  <si>
    <t>such   other   relief   as   deemed   fit  and   on   the same   day  obtained  an  interim</t>
  </si>
  <si>
    <t>ex parte  injunction  restraining  BPI  from  collecting  and  MPP  from  receiving   any</t>
  </si>
  <si>
    <t>monies from MPBB pursuant to the bank guarantee.</t>
  </si>
  <si>
    <t>BPI has engaged legal counsel  to  vigorously  defend  the  claims. On  24 June 2000</t>
  </si>
  <si>
    <t>an  order  in  favour of the vendors restraining BPI from  making  any  demand  on  the</t>
  </si>
  <si>
    <t>the  balance  of  the   bank  guarantee  on  the  grounds  that  the  profit  for  the  last</t>
  </si>
  <si>
    <t>guarantee  period  has  not  been  determined   was  granted  by  the  learned  Judge.</t>
  </si>
  <si>
    <t>An  appeal   has  been   filed   with   the   Court  Of   Appeal  under  Civil  Appeal   No</t>
  </si>
  <si>
    <t>fixed.</t>
  </si>
  <si>
    <t>On 1 September 2000, legal counsel for the vendors of  MPP applied  to the  office  of</t>
  </si>
  <si>
    <t>the  Chief Judge of Malaya to consolidate this case with that mentioned in  paragraph</t>
  </si>
  <si>
    <t>1  above .The Chief Judge of Malaya granted the application to consolidate  the cases</t>
  </si>
  <si>
    <t>and  transferred the entire case to  be  heard  by the High Court  with  the  matters  in</t>
  </si>
  <si>
    <t>paragraph 1 above. The case was  fixed  for  case  management  on 7 February  2002</t>
  </si>
  <si>
    <t>On  27 April 1999, BPI  filed  a  writ   of  summons  with  the  High  Court  of  Malaya</t>
  </si>
  <si>
    <t>against  Mr. Koh  Pee  Seng  ( under Civil Suit No :- MT 3-22-448-1999 ),  one  of  the</t>
  </si>
  <si>
    <t>vendors  of   MPP.  Through  the  Share Sale Agreement  entered  between  BPI  and</t>
  </si>
  <si>
    <t>the  Vendors  of  MPP  on  6 January 1997, the  Vendors and  each  of  them  agreed</t>
  </si>
  <si>
    <t>that   for   a   period   of    three   years   from   the   date   of   the  said   agreement,</t>
  </si>
  <si>
    <t>they   will   not   in  the  territory   of  Peninsular Malaysia  establish   or   be  involved</t>
  </si>
  <si>
    <t>in  any   independent  business   which   is   in  direct  competition  with  the  printing</t>
  </si>
  <si>
    <t>business of MPP. However, on  22 October 1998 , BPI  discovered  that  Mr Koh Pee</t>
  </si>
  <si>
    <t>Seng  is  a  majority  shareholder  and  director  of   Prelude Printing  ( M )  Sdn  Bhd</t>
  </si>
  <si>
    <t>("PPSB")  which  competes  directly  with  MPP. Due  to  the  said  agreement ,  BPI</t>
  </si>
  <si>
    <t>claims that it had incurred losses and still continues to incur losses.</t>
  </si>
  <si>
    <t xml:space="preserve"> </t>
  </si>
  <si>
    <t>BPI is demanding a trading account of PPSB from 6 January 1997, compensation  for</t>
  </si>
  <si>
    <t>the breach of agreement, order and relief from  Mr. Koh Pee Seng. The  Summons for</t>
  </si>
  <si>
    <t>Directions has  been extracted  and  the  case  which was originally  fixed  for trial on</t>
  </si>
  <si>
    <t>3 October 2001  was  vacated  by  the  court. The  case  was  now  fixed  for  trial  on</t>
  </si>
  <si>
    <t>10 April 2002  with  31 July 2002  now  fixed  for  further  case  management.</t>
  </si>
  <si>
    <t>On 27 April 1999, two former directors of BPI filed separate suits with  the  High Court</t>
  </si>
  <si>
    <t>of Malaya against BPI and a director of BPI alleging that  they had  been defamed  by</t>
  </si>
  <si>
    <t>the Chairman's Statement appearing in the Annual Report for the financial year ended</t>
  </si>
  <si>
    <t xml:space="preserve"> 31 August 1998. They  are seeking  damages, aggravated and  exemplary damages,</t>
  </si>
  <si>
    <t>an injunction from making  further  defamatory  words,  a  written apology, costs  and</t>
  </si>
  <si>
    <t>such  further  reliefs as the court deems fit.The summons for direction for  both cases</t>
  </si>
  <si>
    <t>have  been  extracted .One of the cases  is  fixed  for  trial  on  3 July 2000  while  the</t>
  </si>
  <si>
    <t>other  case  is  awaiting  the  date  for  trial to  be  fixed. On 23 June 2000,  a  Notice</t>
  </si>
  <si>
    <t>of Withdrawal was filed and the suit filed against  BPI  and  a  director  of  BPI  which</t>
  </si>
  <si>
    <t>has  been  fixed  for  trial  on 3 July 2000  has  been  amicably settled. The remaining</t>
  </si>
  <si>
    <t>on  11 November 2001 and  subsequently  postponed  to 11 January 2002 and  further</t>
  </si>
  <si>
    <t>postponed to 14 March 2002 with 31July 2002 now  fixed  for  further case mangement.</t>
  </si>
  <si>
    <t>Bumiputra  Merchant  Bankers  Berhad  ( now   known  as   Alliance  Merchant  Bank</t>
  </si>
  <si>
    <t>Berhad )  on   the   grounds   that   both   defendants   failed   to    remit   an  amount</t>
  </si>
  <si>
    <t>pre-tax profit of  BPI  of  RM 4,823,000  for  the  financial  year ended 31 August 1997</t>
  </si>
  <si>
    <t>as guaranteed by FESB in connection with the listing of BPI on the Second  Board of</t>
  </si>
  <si>
    <t>the KLSE. BPI also claimed that BMBB had failed  to  take any action  to  utilise  the</t>
  </si>
  <si>
    <t>cash deposit placed with BMBB by FESB to pay the shortfall or sell  the  BPI  shares</t>
  </si>
  <si>
    <t>BPI is seeking from the defendants an amount of RM 1,700,260, interest  on  the said</t>
  </si>
  <si>
    <t>amount at 8% per annum from 29 January 1998 until the date of full settlement, costs</t>
  </si>
  <si>
    <t>and other relief.</t>
  </si>
  <si>
    <t>On  25 February 2000, the Senior Assistant Registrar granted judgement  in  favour of</t>
  </si>
  <si>
    <t>BPI  for  the sum of RM1,700,260 together with interest at 8% from date of judgement</t>
  </si>
  <si>
    <t>and  costs  of  RM 350.00</t>
  </si>
  <si>
    <t>The 1st and 2nd defendant's appeal  to  the  Judge in Chambers were adjourned to be</t>
  </si>
  <si>
    <t>A minority shareholder of MPP has petitioned the High Court of Malaya under Section</t>
  </si>
  <si>
    <t>D3-26-17-99,   against  BPI   and   the  directors  of   MPP . He  is  seeking  amongst</t>
  </si>
  <si>
    <t>others   an   order   directing   the   directors   of   MPP   to    buy    his  shares  at  a</t>
  </si>
  <si>
    <t>value   to   be   assessed   by   the   Court  and  for  compensation  to  be  assessed.</t>
  </si>
  <si>
    <t>The  Summons  in  Chamber  to  strike  out the  petition  was  heard  by  the  learned</t>
  </si>
  <si>
    <t>appeal  against  dismissal  of  BPI's  application  to  strike  out  the  petition.</t>
  </si>
  <si>
    <t>Segmental Reporting</t>
  </si>
  <si>
    <t>The Group  is  principally engaged  in manufacturing  segment  within  Malaysia. The  other</t>
  </si>
  <si>
    <t>segments  of  activities  are  not  significant.</t>
  </si>
  <si>
    <t>Comparison With Preceding Quarter's Results</t>
  </si>
  <si>
    <t xml:space="preserve">Review Of Performance </t>
  </si>
  <si>
    <t>Subsequent  events</t>
  </si>
  <si>
    <t>sheet  date  that  have  a  material  impact  on  the  financial  position  of  the  Company.</t>
  </si>
  <si>
    <t>Seasonality Or Cyclicality Of Operations</t>
  </si>
  <si>
    <t>The  business  of   the  Group  for   the  quarter  under  review   has  not  been  affected  by  any</t>
  </si>
  <si>
    <t>seasonality or cyclicality of operations.</t>
  </si>
  <si>
    <t>Current Year Prospects</t>
  </si>
  <si>
    <t>Barring  unforeseen  circumstances, the  Directors  foresee  a  satisfactory performance   for  the</t>
  </si>
  <si>
    <t>Variance Of Actual Profit From Forecast Profit / Profit Guarantee</t>
  </si>
  <si>
    <t>Not applicable</t>
  </si>
  <si>
    <t xml:space="preserve">Dividend </t>
  </si>
  <si>
    <t>No interim dividend was recommended for the financial period under review.</t>
  </si>
  <si>
    <t>The quarterly financial statements  of  the  company are  prepared  using  the  same  accounting</t>
  </si>
  <si>
    <t>There are sufficient  unabsorbed tax losses  available to set-off  against  profits  for  the  financial</t>
  </si>
  <si>
    <t>On  2  March  2000, Markmas Pak-Print Sdn. Bhd. obtained an  injunction restraining</t>
  </si>
  <si>
    <t>On   2  March  2000,   the   vendors   filed  a   suit   in   the  High Court  under  Kuala</t>
  </si>
  <si>
    <t>Lumpur  High  Court  Suit  No D8-22-399-2000  claiming  that   BPI  was  not  entitled</t>
  </si>
  <si>
    <t>to   make   the   above  demand   on   MPBB   and   seeking   damages,  costs   and</t>
  </si>
  <si>
    <t>W02-418-2000  against   the  decision   and   are  awaiting   the  hearing  date  to  be</t>
  </si>
  <si>
    <t>case  under  Shah Alam High  Court Suit  No MT2-22-450-99  was  fixed  for  mention</t>
  </si>
  <si>
    <t>Court  Suit   No D3-22-1206-99  against  Famous  Emerald  Sdn  Bhd ( ` FESB' ) and</t>
  </si>
  <si>
    <t>of  RM1,700,260. The   said   amount   represents  the  shortfall   in   the  guaranteed</t>
  </si>
  <si>
    <t>On   4 June 1999,  BPI   served   writs   of   summons   under   Kuala  Lumpur   High</t>
  </si>
  <si>
    <t>deposited by FESB with BMBB or make any demand against FESB's bank guarantee.</t>
  </si>
  <si>
    <t>181  of   the  Companies  Act  1965,  under  Kuala  Lumpur  High  Court  Petition  No</t>
  </si>
  <si>
    <t>Registrar on 5 July2000 who was of the view that there were triable issues. An appeal</t>
  </si>
  <si>
    <t>to   the  Judge  in  Chambers  has  been  filed   and  awaiting  hearing  date  of  BPI's</t>
  </si>
  <si>
    <t>As  at   the  date   of   this  report  there  are   no  material  events  subsequent  to  the  balance</t>
  </si>
  <si>
    <t>BRIGHT PACKAGING INDUSTRY BHD</t>
  </si>
  <si>
    <t>OF CURRENT</t>
  </si>
  <si>
    <t xml:space="preserve">OF PRECEDING </t>
  </si>
  <si>
    <t xml:space="preserve">1  </t>
  </si>
  <si>
    <t xml:space="preserve">2  </t>
  </si>
  <si>
    <t xml:space="preserve">3  </t>
  </si>
  <si>
    <t xml:space="preserve">4  </t>
  </si>
  <si>
    <t xml:space="preserve">5  </t>
  </si>
  <si>
    <t xml:space="preserve">   Short term Investments</t>
  </si>
  <si>
    <t xml:space="preserve">6  </t>
  </si>
  <si>
    <t xml:space="preserve">7  </t>
  </si>
  <si>
    <t>Net Current  Assets or (Current Liabilities)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</si>
  <si>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</si>
  <si>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</si>
  <si>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</si>
  <si>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</si>
  <si>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</si>
  <si>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>CONSOLIDATED BALANCE SHEET AS AT 31  MAY  2002</t>
  </si>
  <si>
    <t>preceding   quarter   profit   of   RM 0.38 million. The  decline  were   mainly  attributable  to  the</t>
  </si>
  <si>
    <t>as compared  to  previous financial year corresponding quarter of  RM 17.01 million. A significant</t>
  </si>
  <si>
    <t>FOR THE QUARTER ENDED 31st May 2002</t>
  </si>
  <si>
    <t>heard on 23 May 2002. On  even  date the appeal  was  put  forward  for  hearing and</t>
  </si>
  <si>
    <t>it's  the  opinion  of  the  Judge  that  the  submission  was  too  long and  the  Judge</t>
  </si>
  <si>
    <t>directed related parties to put forward a written submission on the following manner :-</t>
  </si>
  <si>
    <t xml:space="preserve">1.  </t>
  </si>
  <si>
    <t>1st defendant on/before 24th June 2002</t>
  </si>
  <si>
    <t xml:space="preserve">2.  </t>
  </si>
  <si>
    <t>2nd defendant on/before 15th July 2002</t>
  </si>
  <si>
    <t xml:space="preserve">3.  </t>
  </si>
  <si>
    <t>Plaintiff reply on/before 15th August 2002</t>
  </si>
  <si>
    <t xml:space="preserve">4.  </t>
  </si>
  <si>
    <t>reply by 1st defendant,if any, on/before 29th August 2002</t>
  </si>
  <si>
    <t xml:space="preserve">5.  </t>
  </si>
  <si>
    <t>reply by 2nd defendant,if any, on/before 4th September 2002</t>
  </si>
  <si>
    <t>optical  fibre.</t>
  </si>
  <si>
    <t>lower  margin  from  the  printing , foil  lamination  business  and  the  sluggish  market  for</t>
  </si>
  <si>
    <t>drop  in  revenue  experienced  by  the  Group  were  mainly  due  to  sluggish fibre optic market.</t>
  </si>
  <si>
    <t>Group  for  the  year  ahead.</t>
  </si>
  <si>
    <t>During  the  current  quarter  a  total  of  3,385,000  shares  were  issused  to  employees  under</t>
  </si>
  <si>
    <t xml:space="preserve">the  Employees'  Shares  Option   Scheme   at   a  price   of   RM 1.56  per share.  A   total   of  </t>
  </si>
  <si>
    <t>440,000  shares  out  of   the  total   were   issused   to   Executive  Directors</t>
  </si>
  <si>
    <t>The  Group  closed  for   the  3rd  quarter  with   a  profit   of   RM 0.33 million  as  compared  to</t>
  </si>
  <si>
    <t>For  the  3rd  quarter  ended  31 May 2002, the  Group  achieved  a  turnover  of  RM 8.61 million</t>
  </si>
  <si>
    <t>Cumulatively, as  at  31st  May 2002,  the  Group  register  a  pre tax  profit  of  RM 1.14 million</t>
  </si>
  <si>
    <t>on   a   turnover  of   RM 24.83 million.</t>
  </si>
  <si>
    <t>Total</t>
  </si>
  <si>
    <t>Net Tangible Asset Per Share (RM)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</si>
</sst>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</numFmts>
  <fonts count="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22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3" fillId="0" borderId="2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11" xfId="0" applyBorder="1" applyAlignment="1" quotePrefix="1">
      <alignment horizontal="right"/>
    </xf>
    <xf numFmtId="3" fontId="0" fillId="0" borderId="2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7" xfId="0" applyBorder="1" applyAlignment="1">
      <alignment horizontal="right"/>
    </xf>
    <xf numFmtId="37" fontId="0" fillId="0" borderId="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 quotePrefix="1">
      <alignment horizontal="right"/>
    </xf>
    <xf numFmtId="3" fontId="0" fillId="0" borderId="14" xfId="0" applyNumberFormat="1" applyBorder="1" applyAlignment="1">
      <alignment/>
    </xf>
    <xf numFmtId="43" fontId="0" fillId="0" borderId="2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1"/>
  <sheetViews>
    <sheetView tabSelected="1" workbookViewId="0" topLeftCell="C52">
      <selection activeCell="G61" sqref="G61"/>
    </sheetView>
  </sheetViews>
  <sheetFormatPr defaultColWidth="9.140625" defaultRowHeight="12.75"/>
  <cols>
    <col min="2" max="2" width="6.57421875" style="0" customWidth="1"/>
    <col min="6" max="6" width="16.8515625" style="0" customWidth="1"/>
    <col min="7" max="8" width="15.7109375" style="0" customWidth="1"/>
  </cols>
  <sheetData>
    <row r="3" spans="3:8" ht="15">
      <c r="C3" s="23" t="s">
        <v>211</v>
      </c>
      <c r="H3" s="21">
        <f ca="1">NOW()</f>
        <v>37496.77069039352</v>
      </c>
    </row>
    <row r="4" ht="15">
      <c r="C4" s="24" t="s">
        <v>228</v>
      </c>
    </row>
    <row r="6" spans="3:8" ht="12.75">
      <c r="C6" t="s">
        <v>7</v>
      </c>
      <c r="G6" s="4" t="s">
        <v>4</v>
      </c>
      <c r="H6" s="4" t="s">
        <v>35</v>
      </c>
    </row>
    <row r="7" spans="7:8" ht="12.75">
      <c r="G7" s="5" t="s">
        <v>212</v>
      </c>
      <c r="H7" s="5" t="s">
        <v>213</v>
      </c>
    </row>
    <row r="8" spans="7:8" ht="12.75">
      <c r="G8" s="5" t="s">
        <v>5</v>
      </c>
      <c r="H8" s="5" t="s">
        <v>36</v>
      </c>
    </row>
    <row r="9" spans="7:8" ht="12.75">
      <c r="G9" s="25" t="s">
        <v>38</v>
      </c>
      <c r="H9" s="5" t="s">
        <v>37</v>
      </c>
    </row>
    <row r="10" spans="7:8" ht="12.75">
      <c r="G10" s="6" t="s">
        <v>6</v>
      </c>
      <c r="H10" s="6" t="s">
        <v>6</v>
      </c>
    </row>
    <row r="12" spans="2:8" ht="12.75">
      <c r="B12" s="7"/>
      <c r="C12" s="8"/>
      <c r="D12" s="8"/>
      <c r="E12" s="8"/>
      <c r="F12" s="9"/>
      <c r="G12" s="26"/>
      <c r="H12" s="26"/>
    </row>
    <row r="13" spans="2:8" ht="12.75">
      <c r="B13" s="27" t="s">
        <v>214</v>
      </c>
      <c r="C13" s="10" t="s">
        <v>8</v>
      </c>
      <c r="D13" s="10"/>
      <c r="E13" s="10"/>
      <c r="F13" s="11"/>
      <c r="G13" s="28">
        <v>40523</v>
      </c>
      <c r="H13" s="28">
        <v>44637</v>
      </c>
    </row>
    <row r="14" spans="2:8" ht="12.75">
      <c r="B14" s="27" t="s">
        <v>215</v>
      </c>
      <c r="C14" s="10" t="s">
        <v>9</v>
      </c>
      <c r="D14" s="10"/>
      <c r="E14" s="10"/>
      <c r="F14" s="11"/>
      <c r="G14" s="28"/>
      <c r="H14" s="28"/>
    </row>
    <row r="15" spans="2:8" ht="12.75">
      <c r="B15" s="27" t="s">
        <v>216</v>
      </c>
      <c r="C15" s="10" t="s">
        <v>10</v>
      </c>
      <c r="D15" s="10"/>
      <c r="E15" s="10"/>
      <c r="F15" s="11"/>
      <c r="G15" s="28"/>
      <c r="H15" s="28"/>
    </row>
    <row r="16" spans="2:8" ht="12.75">
      <c r="B16" s="27" t="s">
        <v>217</v>
      </c>
      <c r="C16" s="10" t="s">
        <v>11</v>
      </c>
      <c r="D16" s="10"/>
      <c r="E16" s="10"/>
      <c r="F16" s="11"/>
      <c r="G16" s="28">
        <v>2076</v>
      </c>
      <c r="H16" s="28">
        <v>2170</v>
      </c>
    </row>
    <row r="17" spans="2:8" ht="12.75">
      <c r="B17" s="22"/>
      <c r="C17" s="10"/>
      <c r="D17" s="10"/>
      <c r="E17" s="10"/>
      <c r="F17" s="11"/>
      <c r="G17" s="28"/>
      <c r="H17" s="28"/>
    </row>
    <row r="18" spans="2:8" ht="12.75">
      <c r="B18" s="27" t="s">
        <v>218</v>
      </c>
      <c r="C18" s="10" t="s">
        <v>12</v>
      </c>
      <c r="D18" s="10"/>
      <c r="E18" s="10"/>
      <c r="F18" s="11"/>
      <c r="G18" s="28"/>
      <c r="H18" s="28"/>
    </row>
    <row r="19" spans="2:8" ht="12.75">
      <c r="B19" s="22"/>
      <c r="C19" s="10" t="s">
        <v>13</v>
      </c>
      <c r="D19" s="10"/>
      <c r="E19" s="10"/>
      <c r="F19" s="11"/>
      <c r="G19" s="28">
        <v>25254</v>
      </c>
      <c r="H19" s="28">
        <v>19243</v>
      </c>
    </row>
    <row r="20" spans="2:8" ht="12.75">
      <c r="B20" s="22"/>
      <c r="C20" s="10" t="s">
        <v>14</v>
      </c>
      <c r="D20" s="10"/>
      <c r="E20" s="10"/>
      <c r="F20" s="11"/>
      <c r="G20" s="28">
        <v>9426</v>
      </c>
      <c r="H20" s="28">
        <v>5530</v>
      </c>
    </row>
    <row r="21" spans="2:8" ht="12.75">
      <c r="B21" s="22"/>
      <c r="C21" s="10" t="s">
        <v>219</v>
      </c>
      <c r="D21" s="10"/>
      <c r="E21" s="10"/>
      <c r="F21" s="11"/>
      <c r="G21" s="28"/>
      <c r="H21" s="28"/>
    </row>
    <row r="22" spans="2:8" ht="12.75">
      <c r="B22" s="22"/>
      <c r="C22" s="10" t="s">
        <v>15</v>
      </c>
      <c r="D22" s="10"/>
      <c r="E22" s="10"/>
      <c r="F22" s="11"/>
      <c r="G22" s="28">
        <v>331</v>
      </c>
      <c r="H22" s="28">
        <v>2380</v>
      </c>
    </row>
    <row r="23" spans="2:8" ht="12.75">
      <c r="B23" s="22"/>
      <c r="C23" s="10" t="s">
        <v>16</v>
      </c>
      <c r="D23" s="10"/>
      <c r="E23" s="10"/>
      <c r="F23" s="11"/>
      <c r="G23" s="28"/>
      <c r="H23" s="28"/>
    </row>
    <row r="24" spans="2:8" ht="12.75">
      <c r="B24" s="22"/>
      <c r="C24" s="10"/>
      <c r="D24" s="10"/>
      <c r="E24" s="10"/>
      <c r="F24" s="11"/>
      <c r="G24" s="28"/>
      <c r="H24" s="28"/>
    </row>
    <row r="25" spans="2:8" ht="12.75">
      <c r="B25" s="22"/>
      <c r="C25" s="10"/>
      <c r="D25" s="10"/>
      <c r="E25" s="10"/>
      <c r="F25" s="11"/>
      <c r="G25" s="29">
        <f>SUM(G19:G24)</f>
        <v>35011</v>
      </c>
      <c r="H25" s="29">
        <f>SUM(H19:H24)</f>
        <v>27153</v>
      </c>
    </row>
    <row r="26" spans="2:8" ht="12.75">
      <c r="B26" s="22"/>
      <c r="C26" s="10"/>
      <c r="D26" s="10"/>
      <c r="E26" s="10"/>
      <c r="F26" s="11"/>
      <c r="G26" s="28"/>
      <c r="H26" s="28"/>
    </row>
    <row r="27" spans="2:8" ht="12.75">
      <c r="B27" s="27" t="s">
        <v>220</v>
      </c>
      <c r="C27" s="10" t="s">
        <v>17</v>
      </c>
      <c r="D27" s="10"/>
      <c r="E27" s="10"/>
      <c r="F27" s="11"/>
      <c r="G27" s="28"/>
      <c r="H27" s="28"/>
    </row>
    <row r="28" spans="2:8" ht="12.75">
      <c r="B28" s="22"/>
      <c r="C28" s="10" t="s">
        <v>18</v>
      </c>
      <c r="D28" s="10"/>
      <c r="E28" s="10"/>
      <c r="F28" s="11"/>
      <c r="G28" s="28">
        <v>19686</v>
      </c>
      <c r="H28" s="28">
        <f>1638+12805</f>
        <v>14443</v>
      </c>
    </row>
    <row r="29" spans="2:8" ht="12.75">
      <c r="B29" s="22"/>
      <c r="C29" s="10" t="s">
        <v>19</v>
      </c>
      <c r="D29" s="10"/>
      <c r="E29" s="10"/>
      <c r="F29" s="11"/>
      <c r="G29" s="28">
        <v>2425</v>
      </c>
      <c r="H29" s="28">
        <v>4490</v>
      </c>
    </row>
    <row r="30" spans="2:8" ht="12.75">
      <c r="B30" s="22"/>
      <c r="C30" s="10" t="s">
        <v>20</v>
      </c>
      <c r="D30" s="10"/>
      <c r="E30" s="10"/>
      <c r="F30" s="11"/>
      <c r="G30" s="28">
        <v>3607</v>
      </c>
      <c r="H30" s="28">
        <f>7811+22</f>
        <v>7833</v>
      </c>
    </row>
    <row r="31" spans="2:8" ht="12.75">
      <c r="B31" s="22"/>
      <c r="C31" s="10" t="s">
        <v>21</v>
      </c>
      <c r="D31" s="10"/>
      <c r="E31" s="10"/>
      <c r="F31" s="11"/>
      <c r="G31" s="28">
        <v>118</v>
      </c>
      <c r="H31" s="28">
        <v>118</v>
      </c>
    </row>
    <row r="32" spans="2:8" ht="12.75">
      <c r="B32" s="22"/>
      <c r="C32" s="10" t="s">
        <v>22</v>
      </c>
      <c r="D32" s="10"/>
      <c r="E32" s="10"/>
      <c r="F32" s="11"/>
      <c r="G32" s="28"/>
      <c r="H32" s="28"/>
    </row>
    <row r="33" spans="2:8" ht="12.75">
      <c r="B33" s="22"/>
      <c r="C33" s="10"/>
      <c r="D33" s="10"/>
      <c r="E33" s="10"/>
      <c r="F33" s="11"/>
      <c r="G33" s="28"/>
      <c r="H33" s="28"/>
    </row>
    <row r="34" spans="2:8" ht="12.75">
      <c r="B34" s="22"/>
      <c r="C34" s="10"/>
      <c r="D34" s="10"/>
      <c r="E34" s="10"/>
      <c r="F34" s="11"/>
      <c r="G34" s="29">
        <f>SUM(G28:G33)</f>
        <v>25836</v>
      </c>
      <c r="H34" s="29">
        <f>SUM(H28:H33)</f>
        <v>26884</v>
      </c>
    </row>
    <row r="35" spans="2:8" ht="12.75">
      <c r="B35" s="22"/>
      <c r="C35" s="10"/>
      <c r="D35" s="10"/>
      <c r="E35" s="10"/>
      <c r="F35" s="11"/>
      <c r="G35" s="28"/>
      <c r="H35" s="28"/>
    </row>
    <row r="36" spans="2:8" ht="12.75">
      <c r="B36" s="27" t="s">
        <v>221</v>
      </c>
      <c r="C36" s="10" t="s">
        <v>222</v>
      </c>
      <c r="D36" s="10"/>
      <c r="E36" s="10"/>
      <c r="F36" s="30"/>
      <c r="G36" s="31">
        <f>+G25-G34</f>
        <v>9175</v>
      </c>
      <c r="H36" s="31">
        <f>+H25-H34</f>
        <v>269</v>
      </c>
    </row>
    <row r="37" spans="2:8" ht="12.75">
      <c r="B37" s="22"/>
      <c r="C37" s="10"/>
      <c r="D37" s="10"/>
      <c r="E37" s="10"/>
      <c r="F37" s="11"/>
      <c r="G37" s="28"/>
      <c r="H37" s="28"/>
    </row>
    <row r="38" spans="2:8" ht="13.5" thickBot="1">
      <c r="B38" s="22"/>
      <c r="C38" s="10"/>
      <c r="D38" s="10"/>
      <c r="E38" s="10"/>
      <c r="F38" s="11"/>
      <c r="G38" s="32">
        <f>+G36+G13+G14+G15+G16</f>
        <v>51774</v>
      </c>
      <c r="H38" s="32">
        <f>+H36+H13+H14+H15+H16</f>
        <v>47076</v>
      </c>
    </row>
    <row r="39" spans="2:8" ht="13.5" thickTop="1">
      <c r="B39" s="22"/>
      <c r="C39" s="10"/>
      <c r="D39" s="10"/>
      <c r="E39" s="10"/>
      <c r="F39" s="11"/>
      <c r="G39" s="28"/>
      <c r="H39" s="28"/>
    </row>
    <row r="40" spans="2:8" ht="12.75">
      <c r="B40" s="27" t="s">
        <v>223</v>
      </c>
      <c r="C40" s="10" t="s">
        <v>23</v>
      </c>
      <c r="D40" s="10"/>
      <c r="E40" s="10"/>
      <c r="F40" s="11"/>
      <c r="G40" s="28"/>
      <c r="H40" s="28"/>
    </row>
    <row r="41" spans="2:9" ht="12.75">
      <c r="B41" s="22"/>
      <c r="C41" s="10" t="s">
        <v>24</v>
      </c>
      <c r="D41" s="10"/>
      <c r="E41" s="10"/>
      <c r="F41" s="11"/>
      <c r="G41" s="28">
        <v>43285</v>
      </c>
      <c r="H41" s="28">
        <v>39900</v>
      </c>
      <c r="I41" s="19"/>
    </row>
    <row r="42" spans="2:8" ht="12.75">
      <c r="B42" s="22"/>
      <c r="C42" s="10" t="s">
        <v>25</v>
      </c>
      <c r="D42" s="10"/>
      <c r="E42" s="10"/>
      <c r="F42" s="11"/>
      <c r="G42" s="28"/>
      <c r="H42" s="28"/>
    </row>
    <row r="43" spans="2:8" ht="12.75">
      <c r="B43" s="22"/>
      <c r="C43" s="10" t="s">
        <v>26</v>
      </c>
      <c r="D43" s="10"/>
      <c r="E43" s="10"/>
      <c r="F43" s="11"/>
      <c r="G43" s="28">
        <v>7400</v>
      </c>
      <c r="H43" s="28">
        <v>5505</v>
      </c>
    </row>
    <row r="44" spans="2:8" ht="12.75">
      <c r="B44" s="22"/>
      <c r="C44" s="10" t="s">
        <v>28</v>
      </c>
      <c r="D44" s="10"/>
      <c r="E44" s="10"/>
      <c r="F44" s="11"/>
      <c r="G44" s="28"/>
      <c r="H44" s="28"/>
    </row>
    <row r="45" spans="2:9" ht="12.75">
      <c r="B45" s="22"/>
      <c r="C45" s="10" t="s">
        <v>27</v>
      </c>
      <c r="D45" s="10"/>
      <c r="E45" s="10"/>
      <c r="F45" s="11"/>
      <c r="G45" s="28"/>
      <c r="H45" s="28"/>
      <c r="I45" s="19"/>
    </row>
    <row r="46" spans="2:8" ht="12.75">
      <c r="B46" s="22"/>
      <c r="C46" s="10" t="s">
        <v>29</v>
      </c>
      <c r="D46" s="10"/>
      <c r="E46" s="10"/>
      <c r="F46" s="11"/>
      <c r="G46" s="28"/>
      <c r="H46" s="28"/>
    </row>
    <row r="47" spans="2:9" ht="12.75">
      <c r="B47" s="22"/>
      <c r="C47" s="10" t="s">
        <v>30</v>
      </c>
      <c r="D47" s="10"/>
      <c r="E47" s="10"/>
      <c r="F47" s="11"/>
      <c r="G47" s="31">
        <v>-2550</v>
      </c>
      <c r="H47" s="31">
        <v>-3697</v>
      </c>
      <c r="I47" s="19"/>
    </row>
    <row r="48" spans="2:8" ht="12.75">
      <c r="B48" s="22"/>
      <c r="C48" s="10" t="s">
        <v>31</v>
      </c>
      <c r="D48" s="10"/>
      <c r="E48" s="10"/>
      <c r="F48" s="11"/>
      <c r="G48" s="33"/>
      <c r="H48" s="33"/>
    </row>
    <row r="49" spans="2:8" ht="12.75">
      <c r="B49" s="22"/>
      <c r="C49" s="10"/>
      <c r="D49" s="10"/>
      <c r="E49" s="10"/>
      <c r="F49" s="11"/>
      <c r="G49" s="28"/>
      <c r="H49" s="28"/>
    </row>
    <row r="50" spans="2:8" ht="12.75">
      <c r="B50" s="22"/>
      <c r="C50" s="10"/>
      <c r="D50" s="10"/>
      <c r="E50" s="10"/>
      <c r="F50" s="11"/>
      <c r="G50" s="34">
        <f>SUM(G41:G49)</f>
        <v>48135</v>
      </c>
      <c r="H50" s="34">
        <f>SUM(H41:H49)</f>
        <v>41708</v>
      </c>
    </row>
    <row r="51" spans="2:8" ht="12.75">
      <c r="B51" s="22"/>
      <c r="C51" s="10"/>
      <c r="D51" s="10"/>
      <c r="E51" s="10"/>
      <c r="F51" s="11"/>
      <c r="G51" s="35"/>
      <c r="H51" s="28"/>
    </row>
    <row r="52" spans="2:8" ht="12.75">
      <c r="B52" s="27" t="s">
        <v>224</v>
      </c>
      <c r="C52" s="10" t="s">
        <v>32</v>
      </c>
      <c r="D52" s="10"/>
      <c r="E52" s="10"/>
      <c r="F52" s="11"/>
      <c r="G52" s="28">
        <v>1380</v>
      </c>
      <c r="H52" s="28">
        <v>1266</v>
      </c>
    </row>
    <row r="53" spans="2:8" ht="12.75">
      <c r="B53" s="27" t="s">
        <v>225</v>
      </c>
      <c r="C53" s="10" t="s">
        <v>33</v>
      </c>
      <c r="D53" s="10"/>
      <c r="E53" s="10"/>
      <c r="F53" s="11"/>
      <c r="G53" s="28">
        <v>1853</v>
      </c>
      <c r="H53" s="28">
        <v>3696</v>
      </c>
    </row>
    <row r="54" spans="2:8" ht="12.75">
      <c r="B54" s="27" t="s">
        <v>226</v>
      </c>
      <c r="C54" s="10" t="s">
        <v>34</v>
      </c>
      <c r="D54" s="10"/>
      <c r="E54" s="10"/>
      <c r="F54" s="11"/>
      <c r="G54" s="28">
        <v>406</v>
      </c>
      <c r="H54" s="28">
        <v>406</v>
      </c>
    </row>
    <row r="55" spans="2:8" ht="12.75">
      <c r="B55" s="22"/>
      <c r="C55" s="10"/>
      <c r="D55" s="10"/>
      <c r="E55" s="10"/>
      <c r="F55" s="11"/>
      <c r="G55" s="28"/>
      <c r="H55" s="28"/>
    </row>
    <row r="56" spans="2:8" ht="13.5" thickBot="1">
      <c r="B56" s="22"/>
      <c r="C56" s="10"/>
      <c r="D56" s="10"/>
      <c r="E56" s="10"/>
      <c r="F56" s="11"/>
      <c r="G56" s="32">
        <f>+G50+G52+G53+G54</f>
        <v>51774</v>
      </c>
      <c r="H56" s="32">
        <f>+H50+H52+H53+H54</f>
        <v>47076</v>
      </c>
    </row>
    <row r="57" spans="2:8" ht="13.5" thickTop="1">
      <c r="B57" s="22"/>
      <c r="C57" s="10"/>
      <c r="D57" s="10"/>
      <c r="E57" s="10"/>
      <c r="F57" s="11"/>
      <c r="G57" s="16"/>
      <c r="H57" s="16"/>
    </row>
    <row r="58" spans="2:8" ht="12.75">
      <c r="B58" s="27" t="s">
        <v>227</v>
      </c>
      <c r="C58" s="10" t="s">
        <v>257</v>
      </c>
      <c r="D58" s="10"/>
      <c r="E58" s="10"/>
      <c r="F58" s="11"/>
      <c r="G58" s="39">
        <f>(+((G50-G16)/43285)*100)/100</f>
        <v>1.064086866119903</v>
      </c>
      <c r="H58" s="39">
        <f>(+((H50-H16)/39900)*100)/100</f>
        <v>0.9909273182957393</v>
      </c>
    </row>
    <row r="59" spans="2:8" ht="12.75">
      <c r="B59" s="12"/>
      <c r="C59" s="13"/>
      <c r="D59" s="13"/>
      <c r="E59" s="13"/>
      <c r="F59" s="14"/>
      <c r="G59" s="36"/>
      <c r="H59" s="36"/>
    </row>
    <row r="61" spans="7:8" ht="12.75">
      <c r="G61" s="19"/>
      <c r="H61" s="19"/>
    </row>
  </sheetData>
  <printOptions horizontalCentered="1"/>
  <pageMargins left="0.5" right="0" top="0.75" bottom="0.5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28"/>
  <sheetViews>
    <sheetView workbookViewId="0" topLeftCell="A39">
      <selection activeCell="K49" sqref="K49"/>
    </sheetView>
  </sheetViews>
  <sheetFormatPr defaultColWidth="9.140625" defaultRowHeight="12.75"/>
  <cols>
    <col min="2" max="2" width="4.8515625" style="0" customWidth="1"/>
    <col min="11" max="11" width="9.28125" style="0" customWidth="1"/>
  </cols>
  <sheetData>
    <row r="3" spans="2:3" ht="12.75">
      <c r="B3" t="s">
        <v>39</v>
      </c>
      <c r="C3" s="2" t="s">
        <v>40</v>
      </c>
    </row>
    <row r="4" ht="12.75">
      <c r="C4" s="2" t="s">
        <v>231</v>
      </c>
    </row>
    <row r="5" ht="12.75">
      <c r="B5" s="15"/>
    </row>
    <row r="6" spans="2:3" ht="12.75">
      <c r="B6" s="15"/>
      <c r="C6" t="s">
        <v>41</v>
      </c>
    </row>
    <row r="7" spans="2:3" ht="12.75">
      <c r="B7" s="15">
        <v>1</v>
      </c>
      <c r="C7" s="2" t="s">
        <v>42</v>
      </c>
    </row>
    <row r="8" spans="2:3" ht="12.75">
      <c r="B8" s="15"/>
      <c r="C8" t="s">
        <v>195</v>
      </c>
    </row>
    <row r="9" spans="2:3" ht="12.75">
      <c r="B9" s="15"/>
      <c r="C9" t="s">
        <v>43</v>
      </c>
    </row>
    <row r="10" spans="2:3" ht="12.75">
      <c r="B10" s="15"/>
      <c r="C10" t="s">
        <v>44</v>
      </c>
    </row>
    <row r="11" ht="12.75">
      <c r="B11" s="15"/>
    </row>
    <row r="12" spans="2:3" ht="12.75">
      <c r="B12" s="15">
        <v>2</v>
      </c>
      <c r="C12" s="2" t="s">
        <v>45</v>
      </c>
    </row>
    <row r="13" spans="2:3" ht="12.75">
      <c r="B13" s="15"/>
      <c r="C13" t="s">
        <v>46</v>
      </c>
    </row>
    <row r="14" spans="2:10" ht="12.75">
      <c r="B14" s="15"/>
      <c r="J14" s="17"/>
    </row>
    <row r="15" spans="2:10" ht="12.75">
      <c r="B15" s="15">
        <v>3</v>
      </c>
      <c r="C15" s="2" t="s">
        <v>47</v>
      </c>
      <c r="J15" s="17"/>
    </row>
    <row r="16" spans="2:3" ht="12.75">
      <c r="B16" s="15"/>
      <c r="C16" s="1" t="s">
        <v>48</v>
      </c>
    </row>
    <row r="17" spans="2:10" ht="12.75">
      <c r="B17" s="15"/>
      <c r="J17" s="17"/>
    </row>
    <row r="18" spans="2:3" ht="12.75">
      <c r="B18" s="15">
        <v>4</v>
      </c>
      <c r="C18" s="2" t="s">
        <v>49</v>
      </c>
    </row>
    <row r="19" spans="2:3" ht="12.75">
      <c r="B19" s="15"/>
      <c r="C19" s="1" t="s">
        <v>196</v>
      </c>
    </row>
    <row r="20" spans="2:3" ht="12.75">
      <c r="B20" s="15"/>
      <c r="C20" s="1" t="s">
        <v>50</v>
      </c>
    </row>
    <row r="21" spans="2:3" ht="12.75">
      <c r="B21" s="15"/>
      <c r="C21" t="s">
        <v>51</v>
      </c>
    </row>
    <row r="22" ht="12.75">
      <c r="B22" s="15"/>
    </row>
    <row r="23" spans="2:3" ht="12.75">
      <c r="B23" s="15">
        <v>5</v>
      </c>
      <c r="C23" s="2" t="s">
        <v>52</v>
      </c>
    </row>
    <row r="24" spans="2:3" ht="12.75">
      <c r="B24" s="15"/>
      <c r="C24" t="s">
        <v>53</v>
      </c>
    </row>
    <row r="25" ht="12.75">
      <c r="B25" s="15"/>
    </row>
    <row r="26" spans="2:3" ht="12.75">
      <c r="B26" s="15">
        <v>6</v>
      </c>
      <c r="C26" s="2" t="s">
        <v>54</v>
      </c>
    </row>
    <row r="27" spans="2:10" ht="12.75">
      <c r="B27" s="15"/>
      <c r="C27" t="s">
        <v>55</v>
      </c>
      <c r="J27" s="15"/>
    </row>
    <row r="28" spans="2:3" ht="12.75">
      <c r="B28" s="15"/>
      <c r="C28" t="s">
        <v>56</v>
      </c>
    </row>
    <row r="29" ht="12.75">
      <c r="B29" s="15"/>
    </row>
    <row r="30" spans="2:3" ht="12.75">
      <c r="B30" s="15">
        <v>7</v>
      </c>
      <c r="C30" s="2" t="s">
        <v>57</v>
      </c>
    </row>
    <row r="31" spans="2:3" ht="12.75">
      <c r="B31" s="15"/>
      <c r="C31" t="s">
        <v>58</v>
      </c>
    </row>
    <row r="32" spans="2:3" ht="12.75">
      <c r="B32" s="15"/>
      <c r="C32" t="s">
        <v>56</v>
      </c>
    </row>
    <row r="33" ht="12.75">
      <c r="B33" s="15"/>
    </row>
    <row r="34" spans="2:3" ht="12.75">
      <c r="B34" s="15">
        <v>8</v>
      </c>
      <c r="C34" s="2" t="s">
        <v>59</v>
      </c>
    </row>
    <row r="35" spans="2:3" ht="12.75">
      <c r="B35" s="15"/>
      <c r="C35" t="s">
        <v>60</v>
      </c>
    </row>
    <row r="36" ht="12.75">
      <c r="B36" s="15"/>
    </row>
    <row r="37" spans="2:3" ht="12.75">
      <c r="B37" s="15">
        <v>9</v>
      </c>
      <c r="C37" s="2" t="s">
        <v>61</v>
      </c>
    </row>
    <row r="38" spans="2:3" ht="12.75">
      <c r="B38" s="15"/>
      <c r="C38" t="s">
        <v>249</v>
      </c>
    </row>
    <row r="39" spans="2:3" ht="12.75">
      <c r="B39" s="15"/>
      <c r="C39" t="s">
        <v>250</v>
      </c>
    </row>
    <row r="40" spans="2:3" ht="12.75">
      <c r="B40" s="15"/>
      <c r="C40" t="s">
        <v>251</v>
      </c>
    </row>
    <row r="41" ht="12.75">
      <c r="B41" s="15"/>
    </row>
    <row r="42" spans="2:10" ht="12.75">
      <c r="B42" s="15">
        <v>10</v>
      </c>
      <c r="C42" s="2" t="s">
        <v>62</v>
      </c>
      <c r="H42" s="3" t="s">
        <v>63</v>
      </c>
      <c r="I42" s="3" t="s">
        <v>64</v>
      </c>
      <c r="J42" s="15" t="s">
        <v>256</v>
      </c>
    </row>
    <row r="43" spans="2:10" ht="12.75">
      <c r="B43" s="15"/>
      <c r="H43" s="18" t="s">
        <v>6</v>
      </c>
      <c r="I43" s="18" t="s">
        <v>6</v>
      </c>
      <c r="J43" s="18" t="s">
        <v>6</v>
      </c>
    </row>
    <row r="44" ht="12.75">
      <c r="B44" s="15"/>
    </row>
    <row r="45" spans="2:10" ht="12.75">
      <c r="B45" s="15"/>
      <c r="C45" s="15" t="s">
        <v>65</v>
      </c>
      <c r="D45" t="s">
        <v>66</v>
      </c>
      <c r="H45" s="19">
        <v>408</v>
      </c>
      <c r="I45" s="19">
        <v>19278</v>
      </c>
      <c r="J45" s="19">
        <f>H45+I45</f>
        <v>19686</v>
      </c>
    </row>
    <row r="46" spans="2:10" ht="12.75">
      <c r="B46" s="15"/>
      <c r="C46" s="15" t="s">
        <v>67</v>
      </c>
      <c r="D46" t="s">
        <v>68</v>
      </c>
      <c r="H46" s="19">
        <v>1344</v>
      </c>
      <c r="I46" s="19">
        <v>509</v>
      </c>
      <c r="J46" s="19">
        <f>H46+I46</f>
        <v>1853</v>
      </c>
    </row>
    <row r="47" spans="2:10" ht="13.5" thickBot="1">
      <c r="B47" s="15"/>
      <c r="C47" s="15"/>
      <c r="H47" s="38">
        <f>+H45+H46</f>
        <v>1752</v>
      </c>
      <c r="I47" s="38">
        <f>+I45+I46</f>
        <v>19787</v>
      </c>
      <c r="J47" s="38">
        <f>SUM(J45:J46)</f>
        <v>21539</v>
      </c>
    </row>
    <row r="48" spans="2:9" ht="13.5" thickTop="1">
      <c r="B48" s="15"/>
      <c r="H48" s="10"/>
      <c r="I48" s="10"/>
    </row>
    <row r="49" spans="2:3" ht="12.75">
      <c r="B49" s="15">
        <v>11</v>
      </c>
      <c r="C49" s="2" t="s">
        <v>69</v>
      </c>
    </row>
    <row r="50" spans="2:4" ht="12.75">
      <c r="B50" s="15"/>
      <c r="C50" s="15">
        <v>1</v>
      </c>
      <c r="D50" t="s">
        <v>70</v>
      </c>
    </row>
    <row r="51" spans="2:4" ht="12.75">
      <c r="B51" s="15"/>
      <c r="C51" s="15"/>
      <c r="D51" t="s">
        <v>71</v>
      </c>
    </row>
    <row r="52" spans="2:4" ht="12.75">
      <c r="B52" s="15"/>
      <c r="C52" s="15"/>
      <c r="D52" t="s">
        <v>72</v>
      </c>
    </row>
    <row r="53" spans="2:4" ht="12.75">
      <c r="B53" s="15"/>
      <c r="C53" s="15"/>
      <c r="D53" t="s">
        <v>73</v>
      </c>
    </row>
    <row r="54" spans="2:4" ht="12.75">
      <c r="B54" s="15"/>
      <c r="C54" s="15"/>
      <c r="D54" t="s">
        <v>74</v>
      </c>
    </row>
    <row r="55" spans="2:4" ht="12.75">
      <c r="B55" s="15"/>
      <c r="C55" s="15"/>
      <c r="D55" t="s">
        <v>75</v>
      </c>
    </row>
    <row r="56" spans="2:4" ht="12.75">
      <c r="B56" s="15"/>
      <c r="C56" s="15"/>
      <c r="D56" t="s">
        <v>76</v>
      </c>
    </row>
    <row r="57" spans="2:4" ht="12.75">
      <c r="B57" s="15"/>
      <c r="C57" s="15"/>
      <c r="D57" t="s">
        <v>77</v>
      </c>
    </row>
    <row r="58" spans="2:4" ht="12.75">
      <c r="B58" s="15"/>
      <c r="C58" s="15"/>
      <c r="D58" t="s">
        <v>78</v>
      </c>
    </row>
    <row r="59" spans="2:4" ht="12.75">
      <c r="B59" s="15"/>
      <c r="C59" s="15"/>
      <c r="D59" t="s">
        <v>79</v>
      </c>
    </row>
    <row r="60" spans="2:4" ht="12.75">
      <c r="B60" s="15"/>
      <c r="C60" s="15"/>
      <c r="D60" s="20" t="s">
        <v>80</v>
      </c>
    </row>
    <row r="61" spans="2:4" ht="12.75">
      <c r="B61" s="15"/>
      <c r="C61" s="15"/>
      <c r="D61" t="s">
        <v>197</v>
      </c>
    </row>
    <row r="62" spans="2:4" ht="12.75">
      <c r="B62" s="15"/>
      <c r="C62" s="15"/>
      <c r="D62" t="s">
        <v>81</v>
      </c>
    </row>
    <row r="63" spans="2:4" ht="12.75">
      <c r="B63" s="15"/>
      <c r="C63" s="15"/>
      <c r="D63" t="s">
        <v>82</v>
      </c>
    </row>
    <row r="64" spans="2:4" ht="12.75">
      <c r="B64" s="15"/>
      <c r="C64" s="15"/>
      <c r="D64" t="s">
        <v>83</v>
      </c>
    </row>
    <row r="65" spans="2:4" ht="12.75">
      <c r="B65" s="15"/>
      <c r="C65" s="15"/>
      <c r="D65" t="s">
        <v>84</v>
      </c>
    </row>
    <row r="66" spans="2:4" ht="12.75">
      <c r="B66" s="15"/>
      <c r="C66" s="15"/>
      <c r="D66" t="s">
        <v>0</v>
      </c>
    </row>
    <row r="67" spans="2:4" ht="12.75">
      <c r="B67" s="15"/>
      <c r="C67" s="15"/>
      <c r="D67" t="s">
        <v>1</v>
      </c>
    </row>
    <row r="68" spans="2:4" ht="12.75">
      <c r="B68" s="15"/>
      <c r="C68" s="15">
        <v>2</v>
      </c>
      <c r="D68" t="s">
        <v>85</v>
      </c>
    </row>
    <row r="69" spans="2:4" ht="12.75">
      <c r="B69" s="15"/>
      <c r="C69" s="15"/>
      <c r="D69" t="s">
        <v>86</v>
      </c>
    </row>
    <row r="70" spans="2:4" ht="12.75">
      <c r="B70" s="15"/>
      <c r="C70" s="15"/>
      <c r="D70" t="s">
        <v>87</v>
      </c>
    </row>
    <row r="71" spans="2:4" ht="12.75">
      <c r="B71" s="15"/>
      <c r="C71" s="15"/>
      <c r="D71" t="s">
        <v>88</v>
      </c>
    </row>
    <row r="72" spans="2:4" ht="12.75">
      <c r="B72" s="15"/>
      <c r="C72" s="15">
        <v>3</v>
      </c>
      <c r="D72" t="s">
        <v>89</v>
      </c>
    </row>
    <row r="73" spans="2:4" ht="12.75">
      <c r="B73" s="15"/>
      <c r="C73" s="15"/>
      <c r="D73" t="s">
        <v>90</v>
      </c>
    </row>
    <row r="74" spans="2:4" ht="12.75">
      <c r="B74" s="15"/>
      <c r="C74" s="15"/>
      <c r="D74" t="s">
        <v>91</v>
      </c>
    </row>
    <row r="75" spans="2:4" ht="12.75">
      <c r="B75" s="15"/>
      <c r="C75" s="15"/>
      <c r="D75" t="s">
        <v>92</v>
      </c>
    </row>
    <row r="76" spans="2:4" ht="12.75">
      <c r="B76" s="15"/>
      <c r="C76" s="15">
        <v>4</v>
      </c>
      <c r="D76" t="s">
        <v>93</v>
      </c>
    </row>
    <row r="77" spans="2:4" ht="12.75">
      <c r="B77" s="15"/>
      <c r="C77" s="15"/>
      <c r="D77" t="s">
        <v>94</v>
      </c>
    </row>
    <row r="78" spans="2:4" ht="12.75">
      <c r="B78" s="15"/>
      <c r="C78" s="15"/>
      <c r="D78" t="s">
        <v>95</v>
      </c>
    </row>
    <row r="79" spans="2:4" ht="12.75">
      <c r="B79" s="15"/>
      <c r="C79" s="15"/>
      <c r="D79" t="s">
        <v>96</v>
      </c>
    </row>
    <row r="80" spans="2:4" ht="12.75">
      <c r="B80" s="15"/>
      <c r="C80" s="15"/>
      <c r="D80" t="s">
        <v>97</v>
      </c>
    </row>
    <row r="81" spans="2:4" ht="12.75">
      <c r="B81" s="15"/>
      <c r="C81" s="15"/>
      <c r="D81" t="s">
        <v>98</v>
      </c>
    </row>
    <row r="82" ht="12.75">
      <c r="B82" s="15"/>
    </row>
    <row r="83" spans="2:3" ht="12.75">
      <c r="B83" s="15">
        <v>12</v>
      </c>
      <c r="C83" s="2" t="s">
        <v>99</v>
      </c>
    </row>
    <row r="84" spans="2:3" ht="12.75">
      <c r="B84" s="15"/>
      <c r="C84" t="s">
        <v>100</v>
      </c>
    </row>
    <row r="85" spans="2:3" ht="12.75">
      <c r="B85" s="15"/>
      <c r="C85" t="s">
        <v>101</v>
      </c>
    </row>
    <row r="86" ht="12.75">
      <c r="B86" s="15"/>
    </row>
    <row r="87" spans="2:3" ht="12.75">
      <c r="B87" s="15">
        <v>13</v>
      </c>
      <c r="C87" s="2" t="s">
        <v>102</v>
      </c>
    </row>
    <row r="88" spans="2:4" ht="12.75">
      <c r="B88" s="15"/>
      <c r="C88" s="15">
        <v>1</v>
      </c>
      <c r="D88" t="s">
        <v>103</v>
      </c>
    </row>
    <row r="89" spans="2:4" ht="12.75">
      <c r="B89" s="15"/>
      <c r="C89" s="15"/>
      <c r="D89" t="s">
        <v>104</v>
      </c>
    </row>
    <row r="90" spans="2:4" ht="12.75">
      <c r="B90" s="15"/>
      <c r="C90" s="15"/>
      <c r="D90" t="s">
        <v>105</v>
      </c>
    </row>
    <row r="91" spans="2:4" ht="12.75">
      <c r="B91" s="15"/>
      <c r="C91" s="15"/>
      <c r="D91" t="s">
        <v>106</v>
      </c>
    </row>
    <row r="92" spans="2:4" ht="12.75">
      <c r="B92" s="15"/>
      <c r="C92" s="15"/>
      <c r="D92" t="s">
        <v>107</v>
      </c>
    </row>
    <row r="93" spans="2:4" ht="12.75">
      <c r="B93" s="15"/>
      <c r="C93" s="15"/>
      <c r="D93" t="s">
        <v>108</v>
      </c>
    </row>
    <row r="94" spans="2:4" ht="12.75">
      <c r="B94" s="15"/>
      <c r="C94" s="15"/>
      <c r="D94" t="s">
        <v>109</v>
      </c>
    </row>
    <row r="95" spans="2:4" ht="12.75">
      <c r="B95" s="15"/>
      <c r="C95" s="15"/>
      <c r="D95" t="s">
        <v>110</v>
      </c>
    </row>
    <row r="96" spans="2:4" ht="12.75">
      <c r="B96" s="15"/>
      <c r="C96" s="15"/>
      <c r="D96" t="s">
        <v>111</v>
      </c>
    </row>
    <row r="97" spans="2:3" ht="12.75">
      <c r="B97" s="15"/>
      <c r="C97" s="15"/>
    </row>
    <row r="98" spans="2:4" ht="12.75">
      <c r="B98" s="15"/>
      <c r="C98" s="15">
        <v>2</v>
      </c>
      <c r="D98" t="s">
        <v>112</v>
      </c>
    </row>
    <row r="99" spans="2:4" ht="12.75">
      <c r="B99" s="15"/>
      <c r="C99" s="15"/>
      <c r="D99" t="s">
        <v>113</v>
      </c>
    </row>
    <row r="100" spans="2:4" ht="12.75">
      <c r="B100" s="15"/>
      <c r="C100" s="15"/>
      <c r="D100" t="s">
        <v>114</v>
      </c>
    </row>
    <row r="101" spans="2:4" ht="12.75">
      <c r="B101" s="15"/>
      <c r="C101" s="15"/>
      <c r="D101" t="s">
        <v>115</v>
      </c>
    </row>
    <row r="102" spans="2:4" ht="12.75">
      <c r="B102" s="15"/>
      <c r="C102" s="15"/>
      <c r="D102" t="s">
        <v>116</v>
      </c>
    </row>
    <row r="103" spans="2:4" ht="12.75">
      <c r="B103" s="15"/>
      <c r="C103" s="15"/>
      <c r="D103" t="s">
        <v>198</v>
      </c>
    </row>
    <row r="104" spans="2:4" ht="12.75">
      <c r="B104" s="15"/>
      <c r="C104" s="15"/>
      <c r="D104" t="s">
        <v>199</v>
      </c>
    </row>
    <row r="105" spans="2:4" ht="12.75">
      <c r="B105" s="15"/>
      <c r="C105" s="15"/>
      <c r="D105" t="s">
        <v>200</v>
      </c>
    </row>
    <row r="106" spans="2:4" ht="12.75">
      <c r="B106" s="15"/>
      <c r="C106" s="15"/>
      <c r="D106" t="s">
        <v>117</v>
      </c>
    </row>
    <row r="107" spans="2:4" ht="12.75">
      <c r="B107" s="15"/>
      <c r="C107" s="15"/>
      <c r="D107" t="s">
        <v>118</v>
      </c>
    </row>
    <row r="108" spans="2:4" ht="12.75">
      <c r="B108" s="15"/>
      <c r="C108" s="15"/>
      <c r="D108" t="s">
        <v>119</v>
      </c>
    </row>
    <row r="109" spans="2:4" ht="12.75">
      <c r="B109" s="15"/>
      <c r="C109" s="15"/>
      <c r="D109" t="s">
        <v>120</v>
      </c>
    </row>
    <row r="110" spans="2:4" ht="12.75">
      <c r="B110" s="15"/>
      <c r="C110" s="15"/>
      <c r="D110" t="s">
        <v>121</v>
      </c>
    </row>
    <row r="111" spans="2:4" ht="12.75">
      <c r="B111" s="15"/>
      <c r="C111" s="15"/>
      <c r="D111" t="s">
        <v>122</v>
      </c>
    </row>
    <row r="112" spans="2:4" ht="12.75">
      <c r="B112" s="15"/>
      <c r="C112" s="15"/>
      <c r="D112" t="s">
        <v>123</v>
      </c>
    </row>
    <row r="113" spans="2:4" ht="12.75">
      <c r="B113" s="15"/>
      <c r="C113" s="15"/>
      <c r="D113" t="s">
        <v>124</v>
      </c>
    </row>
    <row r="114" spans="2:4" ht="12.75">
      <c r="B114" s="15"/>
      <c r="C114" s="15"/>
      <c r="D114" t="s">
        <v>201</v>
      </c>
    </row>
    <row r="115" spans="2:4" ht="12.75">
      <c r="B115" s="15"/>
      <c r="C115" s="15"/>
      <c r="D115" t="s">
        <v>125</v>
      </c>
    </row>
    <row r="116" spans="2:4" ht="12.75">
      <c r="B116" s="15"/>
      <c r="C116" s="15"/>
      <c r="D116" t="s">
        <v>126</v>
      </c>
    </row>
    <row r="117" spans="2:4" ht="12.75">
      <c r="B117" s="15"/>
      <c r="C117" s="15"/>
      <c r="D117" t="s">
        <v>127</v>
      </c>
    </row>
    <row r="118" spans="2:4" ht="12.75">
      <c r="B118" s="15"/>
      <c r="C118" s="15"/>
      <c r="D118" t="s">
        <v>128</v>
      </c>
    </row>
    <row r="119" spans="2:4" ht="12.75">
      <c r="B119" s="15"/>
      <c r="C119" s="15"/>
      <c r="D119" t="s">
        <v>129</v>
      </c>
    </row>
    <row r="120" spans="2:4" ht="12.75">
      <c r="B120" s="15"/>
      <c r="C120" s="15"/>
      <c r="D120" t="s">
        <v>130</v>
      </c>
    </row>
    <row r="121" spans="2:4" ht="12.75">
      <c r="B121" s="15"/>
      <c r="C121" s="15"/>
      <c r="D121" t="s">
        <v>2</v>
      </c>
    </row>
    <row r="122" spans="2:4" ht="12.75">
      <c r="B122" s="15"/>
      <c r="C122" s="15"/>
      <c r="D122" t="s">
        <v>3</v>
      </c>
    </row>
    <row r="123" spans="2:3" ht="12.75">
      <c r="B123" s="15"/>
      <c r="C123" s="15"/>
    </row>
    <row r="124" spans="2:4" ht="12.75">
      <c r="B124" s="15"/>
      <c r="C124" s="15">
        <v>3</v>
      </c>
      <c r="D124" t="s">
        <v>131</v>
      </c>
    </row>
    <row r="125" spans="2:4" ht="12.75">
      <c r="B125" s="15"/>
      <c r="C125" s="15"/>
      <c r="D125" t="s">
        <v>132</v>
      </c>
    </row>
    <row r="126" spans="2:4" ht="12.75">
      <c r="B126" s="15"/>
      <c r="C126" s="15"/>
      <c r="D126" t="s">
        <v>133</v>
      </c>
    </row>
    <row r="127" spans="2:4" ht="12.75">
      <c r="B127" s="15"/>
      <c r="C127" s="15"/>
      <c r="D127" t="s">
        <v>134</v>
      </c>
    </row>
    <row r="128" spans="2:4" ht="12.75">
      <c r="B128" s="15"/>
      <c r="C128" s="15"/>
      <c r="D128" t="s">
        <v>135</v>
      </c>
    </row>
    <row r="129" spans="2:4" ht="12.75">
      <c r="B129" s="15"/>
      <c r="C129" s="15"/>
      <c r="D129" t="s">
        <v>136</v>
      </c>
    </row>
    <row r="130" spans="2:4" ht="12.75">
      <c r="B130" s="15"/>
      <c r="C130" s="15"/>
      <c r="D130" t="s">
        <v>137</v>
      </c>
    </row>
    <row r="131" spans="2:4" ht="12.75">
      <c r="B131" s="15"/>
      <c r="C131" s="15"/>
      <c r="D131" t="s">
        <v>138</v>
      </c>
    </row>
    <row r="132" spans="2:4" ht="12.75">
      <c r="B132" s="15"/>
      <c r="C132" s="15"/>
      <c r="D132" t="s">
        <v>139</v>
      </c>
    </row>
    <row r="133" spans="2:4" ht="12.75">
      <c r="B133" s="15"/>
      <c r="C133" s="15"/>
      <c r="D133" t="s">
        <v>140</v>
      </c>
    </row>
    <row r="134" spans="2:4" ht="12.75">
      <c r="B134" s="15"/>
      <c r="C134" s="15"/>
      <c r="D134" t="s">
        <v>141</v>
      </c>
    </row>
    <row r="135" spans="2:4" ht="12.75">
      <c r="B135" s="15"/>
      <c r="C135" s="15" t="s">
        <v>142</v>
      </c>
      <c r="D135" t="s">
        <v>143</v>
      </c>
    </row>
    <row r="136" spans="2:4" ht="12.75">
      <c r="B136" s="15"/>
      <c r="C136" s="15"/>
      <c r="D136" t="s">
        <v>144</v>
      </c>
    </row>
    <row r="137" spans="2:4" ht="12.75">
      <c r="B137" s="15"/>
      <c r="C137" s="15"/>
      <c r="D137" t="s">
        <v>145</v>
      </c>
    </row>
    <row r="138" spans="2:4" ht="12.75">
      <c r="B138" s="15"/>
      <c r="C138" s="15"/>
      <c r="D138" s="20" t="s">
        <v>146</v>
      </c>
    </row>
    <row r="139" spans="2:4" ht="12.75">
      <c r="B139" s="15"/>
      <c r="C139" s="15"/>
      <c r="D139" s="20" t="s">
        <v>147</v>
      </c>
    </row>
    <row r="140" spans="2:3" ht="12.75">
      <c r="B140" s="15"/>
      <c r="C140" s="15"/>
    </row>
    <row r="141" spans="2:4" ht="12.75">
      <c r="B141" s="15"/>
      <c r="C141" s="15">
        <v>4</v>
      </c>
      <c r="D141" t="s">
        <v>148</v>
      </c>
    </row>
    <row r="142" spans="2:4" ht="12.75">
      <c r="B142" s="15"/>
      <c r="C142" s="15"/>
      <c r="D142" t="s">
        <v>149</v>
      </c>
    </row>
    <row r="143" spans="2:4" ht="12.75">
      <c r="B143" s="15"/>
      <c r="C143" s="15"/>
      <c r="D143" t="s">
        <v>150</v>
      </c>
    </row>
    <row r="144" spans="2:4" ht="12.75">
      <c r="B144" s="15"/>
      <c r="C144" s="15"/>
      <c r="D144" t="s">
        <v>151</v>
      </c>
    </row>
    <row r="145" spans="2:4" ht="12.75">
      <c r="B145" s="15"/>
      <c r="C145" s="15"/>
      <c r="D145" t="s">
        <v>152</v>
      </c>
    </row>
    <row r="146" spans="2:4" ht="12.75">
      <c r="B146" s="15"/>
      <c r="C146" s="15"/>
      <c r="D146" t="s">
        <v>153</v>
      </c>
    </row>
    <row r="147" spans="2:4" ht="12.75">
      <c r="B147" s="15"/>
      <c r="C147" s="15"/>
      <c r="D147" t="s">
        <v>154</v>
      </c>
    </row>
    <row r="148" spans="2:4" ht="12.75">
      <c r="B148" s="15"/>
      <c r="C148" s="15"/>
      <c r="D148" t="s">
        <v>155</v>
      </c>
    </row>
    <row r="149" spans="2:4" ht="12.75">
      <c r="B149" s="15"/>
      <c r="C149" s="15"/>
      <c r="D149" t="s">
        <v>156</v>
      </c>
    </row>
    <row r="150" spans="2:4" ht="12.75">
      <c r="B150" s="15"/>
      <c r="C150" s="15"/>
      <c r="D150" t="s">
        <v>157</v>
      </c>
    </row>
    <row r="151" spans="2:4" ht="12.75">
      <c r="B151" s="15"/>
      <c r="C151" s="15"/>
      <c r="D151" t="s">
        <v>202</v>
      </c>
    </row>
    <row r="152" spans="2:4" ht="12.75">
      <c r="B152" s="15"/>
      <c r="C152" s="15"/>
      <c r="D152" t="s">
        <v>158</v>
      </c>
    </row>
    <row r="153" spans="2:4" ht="12.75">
      <c r="B153" s="15"/>
      <c r="C153" s="15"/>
      <c r="D153" t="s">
        <v>159</v>
      </c>
    </row>
    <row r="154" spans="2:3" ht="12.75">
      <c r="B154" s="15"/>
      <c r="C154" s="15"/>
    </row>
    <row r="155" spans="2:4" ht="12.75">
      <c r="B155" s="15"/>
      <c r="C155" s="15">
        <v>5</v>
      </c>
      <c r="D155" t="s">
        <v>205</v>
      </c>
    </row>
    <row r="156" spans="2:4" ht="12.75">
      <c r="B156" s="15"/>
      <c r="C156" s="15"/>
      <c r="D156" t="s">
        <v>203</v>
      </c>
    </row>
    <row r="157" spans="2:4" ht="12.75">
      <c r="B157" s="15"/>
      <c r="C157" s="15"/>
      <c r="D157" t="s">
        <v>160</v>
      </c>
    </row>
    <row r="158" spans="2:4" ht="12.75">
      <c r="B158" s="15"/>
      <c r="C158" s="15"/>
      <c r="D158" t="s">
        <v>161</v>
      </c>
    </row>
    <row r="159" spans="2:4" ht="12.75">
      <c r="B159" s="15"/>
      <c r="C159" s="15"/>
      <c r="D159" t="s">
        <v>204</v>
      </c>
    </row>
    <row r="160" spans="2:4" ht="12.75">
      <c r="B160" s="15"/>
      <c r="C160" s="15"/>
      <c r="D160" t="s">
        <v>162</v>
      </c>
    </row>
    <row r="161" spans="2:4" ht="12.75">
      <c r="B161" s="15"/>
      <c r="C161" s="15"/>
      <c r="D161" t="s">
        <v>163</v>
      </c>
    </row>
    <row r="162" spans="2:4" ht="12.75">
      <c r="B162" s="15"/>
      <c r="C162" s="15"/>
      <c r="D162" t="s">
        <v>164</v>
      </c>
    </row>
    <row r="163" spans="2:4" ht="12.75">
      <c r="B163" s="15"/>
      <c r="C163" s="15"/>
      <c r="D163" t="s">
        <v>165</v>
      </c>
    </row>
    <row r="164" spans="2:4" ht="12.75">
      <c r="B164" s="15"/>
      <c r="C164" s="15"/>
      <c r="D164" t="s">
        <v>206</v>
      </c>
    </row>
    <row r="165" spans="2:4" ht="12.75">
      <c r="B165" s="15"/>
      <c r="C165" s="15"/>
      <c r="D165" t="s">
        <v>166</v>
      </c>
    </row>
    <row r="166" spans="2:4" ht="12.75">
      <c r="B166" s="15"/>
      <c r="C166" s="15"/>
      <c r="D166" t="s">
        <v>167</v>
      </c>
    </row>
    <row r="167" spans="2:4" ht="12.75">
      <c r="B167" s="15"/>
      <c r="C167" s="15"/>
      <c r="D167" t="s">
        <v>168</v>
      </c>
    </row>
    <row r="168" spans="2:4" ht="12.75">
      <c r="B168" s="15"/>
      <c r="C168" s="15" t="s">
        <v>142</v>
      </c>
      <c r="D168" t="s">
        <v>169</v>
      </c>
    </row>
    <row r="169" spans="2:4" ht="12.75">
      <c r="B169" s="15"/>
      <c r="C169" s="15"/>
      <c r="D169" t="s">
        <v>170</v>
      </c>
    </row>
    <row r="170" spans="2:4" ht="12.75">
      <c r="B170" s="15"/>
      <c r="C170" s="15"/>
      <c r="D170" t="s">
        <v>171</v>
      </c>
    </row>
    <row r="171" spans="2:4" ht="12.75">
      <c r="B171" s="15"/>
      <c r="C171" s="15"/>
      <c r="D171" t="s">
        <v>172</v>
      </c>
    </row>
    <row r="172" spans="2:4" ht="12.75">
      <c r="B172" s="15"/>
      <c r="C172" s="15"/>
      <c r="D172" t="s">
        <v>232</v>
      </c>
    </row>
    <row r="173" spans="2:4" ht="12.75">
      <c r="B173" s="15"/>
      <c r="C173" s="15"/>
      <c r="D173" t="s">
        <v>233</v>
      </c>
    </row>
    <row r="174" spans="2:4" ht="12.75">
      <c r="B174" s="15"/>
      <c r="C174" s="15"/>
      <c r="D174" t="s">
        <v>234</v>
      </c>
    </row>
    <row r="175" spans="2:6" ht="12.75">
      <c r="B175" s="15"/>
      <c r="C175" s="15"/>
      <c r="D175" t="s">
        <v>142</v>
      </c>
      <c r="E175" s="37" t="s">
        <v>235</v>
      </c>
      <c r="F175" s="20" t="s">
        <v>236</v>
      </c>
    </row>
    <row r="176" spans="2:6" ht="12.75">
      <c r="B176" s="15"/>
      <c r="C176" s="15"/>
      <c r="E176" s="37" t="s">
        <v>237</v>
      </c>
      <c r="F176" t="s">
        <v>238</v>
      </c>
    </row>
    <row r="177" spans="2:6" ht="12.75">
      <c r="B177" s="15"/>
      <c r="C177" s="15"/>
      <c r="E177" s="37" t="s">
        <v>239</v>
      </c>
      <c r="F177" t="s">
        <v>240</v>
      </c>
    </row>
    <row r="178" spans="2:6" ht="12.75">
      <c r="B178" s="15"/>
      <c r="C178" s="15"/>
      <c r="E178" s="37" t="s">
        <v>241</v>
      </c>
      <c r="F178" t="s">
        <v>242</v>
      </c>
    </row>
    <row r="179" spans="2:6" ht="12.75">
      <c r="B179" s="15"/>
      <c r="C179" s="15"/>
      <c r="E179" s="37" t="s">
        <v>243</v>
      </c>
      <c r="F179" t="s">
        <v>244</v>
      </c>
    </row>
    <row r="180" spans="2:5" ht="12.75">
      <c r="B180" s="15"/>
      <c r="C180" s="15"/>
      <c r="E180" s="37"/>
    </row>
    <row r="181" spans="2:4" ht="12.75">
      <c r="B181" s="15"/>
      <c r="C181" s="15">
        <v>6</v>
      </c>
      <c r="D181" t="s">
        <v>173</v>
      </c>
    </row>
    <row r="182" spans="2:4" ht="12.75">
      <c r="B182" s="15"/>
      <c r="C182" s="15"/>
      <c r="D182" t="s">
        <v>207</v>
      </c>
    </row>
    <row r="183" spans="2:4" ht="12.75">
      <c r="B183" s="15"/>
      <c r="C183" s="15"/>
      <c r="D183" t="s">
        <v>174</v>
      </c>
    </row>
    <row r="184" spans="2:4" ht="12.75">
      <c r="B184" s="15"/>
      <c r="C184" s="15"/>
      <c r="D184" t="s">
        <v>175</v>
      </c>
    </row>
    <row r="185" spans="2:4" ht="12.75">
      <c r="B185" s="15"/>
      <c r="C185" s="15"/>
      <c r="D185" t="s">
        <v>176</v>
      </c>
    </row>
    <row r="186" spans="2:4" ht="12.75">
      <c r="B186" s="15"/>
      <c r="C186" s="15"/>
      <c r="D186" t="s">
        <v>177</v>
      </c>
    </row>
    <row r="187" spans="2:4" ht="12.75">
      <c r="B187" s="15"/>
      <c r="C187" s="15"/>
      <c r="D187" t="s">
        <v>208</v>
      </c>
    </row>
    <row r="188" spans="2:4" ht="12.75">
      <c r="B188" s="15"/>
      <c r="C188" s="15"/>
      <c r="D188" t="s">
        <v>209</v>
      </c>
    </row>
    <row r="189" spans="2:4" ht="12.75">
      <c r="B189" s="15"/>
      <c r="C189" s="15"/>
      <c r="D189" t="s">
        <v>178</v>
      </c>
    </row>
    <row r="190" spans="2:3" ht="12.75">
      <c r="B190" s="15"/>
      <c r="C190" s="15"/>
    </row>
    <row r="191" spans="2:3" ht="12.75">
      <c r="B191" s="15">
        <v>14</v>
      </c>
      <c r="C191" s="2" t="s">
        <v>179</v>
      </c>
    </row>
    <row r="192" spans="2:3" ht="12.75">
      <c r="B192" s="15"/>
      <c r="C192" t="s">
        <v>180</v>
      </c>
    </row>
    <row r="193" spans="2:3" ht="12.75">
      <c r="B193" s="15"/>
      <c r="C193" t="s">
        <v>181</v>
      </c>
    </row>
    <row r="194" ht="12.75">
      <c r="B194" s="15"/>
    </row>
    <row r="195" spans="2:3" ht="12.75">
      <c r="B195" s="15">
        <v>15</v>
      </c>
      <c r="C195" s="2" t="s">
        <v>182</v>
      </c>
    </row>
    <row r="196" spans="2:3" ht="12.75">
      <c r="B196" s="15"/>
      <c r="C196" t="s">
        <v>252</v>
      </c>
    </row>
    <row r="197" spans="2:3" ht="12.75">
      <c r="B197" s="15"/>
      <c r="C197" t="s">
        <v>229</v>
      </c>
    </row>
    <row r="198" spans="2:3" ht="12.75">
      <c r="B198" s="15"/>
      <c r="C198" t="s">
        <v>246</v>
      </c>
    </row>
    <row r="199" spans="2:3" ht="12.75">
      <c r="B199" s="15"/>
      <c r="C199" t="s">
        <v>245</v>
      </c>
    </row>
    <row r="200" ht="12.75">
      <c r="B200" s="15"/>
    </row>
    <row r="201" spans="2:3" ht="12.75">
      <c r="B201" s="15">
        <v>16</v>
      </c>
      <c r="C201" s="2" t="s">
        <v>183</v>
      </c>
    </row>
    <row r="202" spans="2:3" ht="12.75">
      <c r="B202" s="15"/>
      <c r="C202" t="s">
        <v>253</v>
      </c>
    </row>
    <row r="203" spans="2:3" ht="12.75">
      <c r="B203" s="15"/>
      <c r="C203" t="s">
        <v>230</v>
      </c>
    </row>
    <row r="204" spans="2:3" ht="12.75">
      <c r="B204" s="15"/>
      <c r="C204" t="s">
        <v>247</v>
      </c>
    </row>
    <row r="205" spans="2:3" ht="12.75">
      <c r="B205" s="15"/>
      <c r="C205" s="1" t="s">
        <v>254</v>
      </c>
    </row>
    <row r="206" spans="2:3" ht="12.75">
      <c r="B206" s="15"/>
      <c r="C206" s="1" t="s">
        <v>255</v>
      </c>
    </row>
    <row r="207" ht="12.75">
      <c r="B207" s="15"/>
    </row>
    <row r="208" spans="2:3" ht="12.75">
      <c r="B208" s="15">
        <v>17</v>
      </c>
      <c r="C208" s="2" t="s">
        <v>184</v>
      </c>
    </row>
    <row r="209" spans="2:3" ht="12.75">
      <c r="B209" s="15"/>
      <c r="C209" t="s">
        <v>210</v>
      </c>
    </row>
    <row r="210" spans="2:3" ht="12.75">
      <c r="B210" s="15"/>
      <c r="C210" t="s">
        <v>185</v>
      </c>
    </row>
    <row r="211" ht="12.75">
      <c r="B211" s="15"/>
    </row>
    <row r="212" spans="2:3" ht="12.75">
      <c r="B212" s="15">
        <v>18</v>
      </c>
      <c r="C212" s="2" t="s">
        <v>186</v>
      </c>
    </row>
    <row r="213" spans="2:3" ht="12.75">
      <c r="B213" s="15"/>
      <c r="C213" t="s">
        <v>187</v>
      </c>
    </row>
    <row r="214" spans="2:3" ht="12.75">
      <c r="B214" s="15"/>
      <c r="C214" t="s">
        <v>188</v>
      </c>
    </row>
    <row r="215" ht="12.75">
      <c r="B215" s="15"/>
    </row>
    <row r="216" spans="2:3" ht="12.75">
      <c r="B216" s="15">
        <v>19</v>
      </c>
      <c r="C216" s="2" t="s">
        <v>189</v>
      </c>
    </row>
    <row r="217" spans="2:3" ht="12.75">
      <c r="B217" s="15"/>
      <c r="C217" t="s">
        <v>190</v>
      </c>
    </row>
    <row r="218" spans="2:3" ht="12.75">
      <c r="B218" s="15"/>
      <c r="C218" t="s">
        <v>248</v>
      </c>
    </row>
    <row r="219" ht="12.75">
      <c r="B219" s="15"/>
    </row>
    <row r="220" spans="2:3" ht="12.75">
      <c r="B220" s="15">
        <v>20</v>
      </c>
      <c r="C220" s="2" t="s">
        <v>191</v>
      </c>
    </row>
    <row r="221" spans="2:3" ht="12.75">
      <c r="B221" s="15"/>
      <c r="C221" s="1" t="s">
        <v>192</v>
      </c>
    </row>
    <row r="222" ht="12.75">
      <c r="B222" s="15"/>
    </row>
    <row r="223" spans="2:3" ht="12.75">
      <c r="B223" s="15">
        <v>21</v>
      </c>
      <c r="C223" s="2" t="s">
        <v>193</v>
      </c>
    </row>
    <row r="224" spans="2:3" ht="12.75">
      <c r="B224" s="15"/>
      <c r="C224" t="s">
        <v>194</v>
      </c>
    </row>
    <row r="225" ht="12.75">
      <c r="B225" s="15"/>
    </row>
    <row r="226" ht="12.75">
      <c r="B226" s="15"/>
    </row>
    <row r="227" ht="12.75">
      <c r="B227" s="15"/>
    </row>
    <row r="228" ht="12.75">
      <c r="B228" s="15"/>
    </row>
  </sheetData>
  <printOptions horizontalCentered="1"/>
  <pageMargins left="0.5" right="0.5" top="0.75" bottom="0.7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CCC01</cp:lastModifiedBy>
  <cp:lastPrinted>2002-07-19T10:12:35Z</cp:lastPrinted>
  <dcterms:created xsi:type="dcterms:W3CDTF">2001-12-28T02:18:49Z</dcterms:created>
  <dcterms:modified xsi:type="dcterms:W3CDTF">2002-07-19T09:29:42Z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